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19" documentId="8_{9080B529-2661-4843-988D-B490ECE1B454}" xr6:coauthVersionLast="47" xr6:coauthVersionMax="47" xr10:uidLastSave="{BDF9BCE4-AAEA-4ABB-94BA-D39398626C66}"/>
  <bookViews>
    <workbookView xWindow="-28920" yWindow="-120" windowWidth="29040" windowHeight="15720" xr2:uid="{7DF2617E-16BB-408D-9553-AA5E67F9757E}"/>
  </bookViews>
  <sheets>
    <sheet name="Bundle D" sheetId="1" r:id="rId1"/>
  </sheets>
  <definedNames>
    <definedName name="_xlnm._FilterDatabase" localSheetId="0" hidden="1">'Bundle D'!$A$3:$F$16</definedName>
    <definedName name="_xlnm.Print_Titles" localSheetId="0">'Bundle D'!$1:$3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9" i="1"/>
  <c r="E7" i="1"/>
  <c r="E4" i="1"/>
  <c r="E16" i="1" l="1"/>
</calcChain>
</file>

<file path=xl/sharedStrings.xml><?xml version="1.0" encoding="utf-8"?>
<sst xmlns="http://schemas.openxmlformats.org/spreadsheetml/2006/main" count="34" uniqueCount="26">
  <si>
    <t>NET CLEANABLE SQUARE FOOTAGE</t>
  </si>
  <si>
    <t>HOURS</t>
  </si>
  <si>
    <t>FLOOR</t>
  </si>
  <si>
    <t>CLINIC</t>
  </si>
  <si>
    <t>BUILDING TOTAL</t>
  </si>
  <si>
    <t>1500 Southwest Blvd, Jefferson City, MO 65109</t>
  </si>
  <si>
    <t>Family Medicine - Southwest Suite B</t>
  </si>
  <si>
    <t>Mon-Fri  8:00AM-5:00PM</t>
  </si>
  <si>
    <t>1st</t>
  </si>
  <si>
    <t>Family Medicine - Southwest Suite D</t>
  </si>
  <si>
    <t>2nd</t>
  </si>
  <si>
    <t>1705 Christy Dr., Jefferson City, MO 65101</t>
  </si>
  <si>
    <t>Surgery Clinic - Jefferson City - Christy Dr. Suite #215</t>
  </si>
  <si>
    <t>Mon-Thu 8:00AM-4:30PM  Fri 8:00AM-12:00PM</t>
  </si>
  <si>
    <t>915 Eastland Dr., Jefferson City, MO 65101</t>
  </si>
  <si>
    <t>Occupational Med - Jefferson City Suite A</t>
  </si>
  <si>
    <t>Mon-Thu 8:00AM-4:30PM  Fri 8:00AM-3:00PM</t>
  </si>
  <si>
    <t>1014 Madison St., Jefferson City, MO 65101</t>
  </si>
  <si>
    <t xml:space="preserve">Madison Family Medicine </t>
  </si>
  <si>
    <t>Mon-Fri 700AM-4:30PM</t>
  </si>
  <si>
    <t>1125 Madison St, Jefferson City, MO 65109 Monroe Building</t>
  </si>
  <si>
    <t>TOTAL NET CLEANABLE SQUARE FOOTAGE ALL BUILDINGS</t>
  </si>
  <si>
    <t>***CONTRACTOR TO VERIFY NET CLEANABLE SQUARE FOOTAGE***</t>
  </si>
  <si>
    <t xml:space="preserve">MUHC CLINIC AND SUPPORT BUILDING LOCATIONS 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</si>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</sst>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</font>
    <font>
      <sz val="24"/>
      <color theme="1"/>
      <name val="Aptos Narrow"/>
      <family val="2"/>
      <scheme val="minor"/>
    </font>
    <font>
      <b/>
      <sz val="16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 vertical="center"/>
    </xf>
    <xf numFmtId="164" fontId="2" fillId="0" borderId="0" xfId="1" applyNumberFormat="1" applyFont="1" applyBorder="1"/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6" xfId="1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9" fillId="0" borderId="2" xfId="0" applyFont="1" applyBorder="1"/>
    <xf numFmtId="1" fontId="9" fillId="0" borderId="1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wrapText="1"/>
    </xf>
    <xf numFmtId="1" fontId="9" fillId="0" borderId="7" xfId="0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2" fillId="4" borderId="19" xfId="0" applyFont="1" applyFill="1" applyBorder="1"/>
    <xf numFmtId="164" fontId="2" fillId="4" borderId="19" xfId="1" applyNumberFormat="1" applyFont="1" applyFill="1" applyBorder="1"/>
    <xf numFmtId="0" fontId="8" fillId="4" borderId="18" xfId="0" applyFont="1" applyFill="1" applyBorder="1"/>
    <xf numFmtId="0" fontId="8" fillId="4" borderId="19" xfId="0" applyFont="1" applyFill="1" applyBorder="1" applyAlignment="1">
      <alignment horizontal="left" vertical="center"/>
    </xf>
    <xf numFmtId="164" fontId="8" fillId="4" borderId="20" xfId="1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left" vertical="center"/>
    </xf>
    <xf numFmtId="1" fontId="9" fillId="2" borderId="22" xfId="0" applyNumberFormat="1" applyFont="1" applyFill="1" applyBorder="1" applyAlignment="1">
      <alignment horizontal="center"/>
    </xf>
    <xf numFmtId="164" fontId="8" fillId="2" borderId="22" xfId="1" applyNumberFormat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CE99-F75B-4E5D-AA45-2631290772F5}">
  <sheetPr>
    <pageSetUpPr fitToPage="1"/>
  </sheetPr>
  <dimension ref="A1:F18"/>
  <sheetViews>
    <sheetView tabSelected="1" zoomScale="130" zoomScaleNormal="130" workbookViewId="0">
      <selection activeCell="G15" sqref="G15"/>
    </sheetView>
  </sheetViews>
  <sheetFormatPr defaultColWidth="8.85546875" defaultRowHeight="15" x14ac:dyDescent="0.25"/>
  <cols>
    <col min="1" max="1" width="71.140625" customWidth="1"/>
    <col min="2" max="2" width="22.7109375" style="6" bestFit="1" customWidth="1"/>
    <col min="3" max="3" width="7.7109375" customWidth="1"/>
    <col min="4" max="5" width="18.42578125" style="8" customWidth="1"/>
    <col min="6" max="6" width="11.7109375" customWidth="1"/>
    <col min="7" max="7" width="11.28515625" customWidth="1"/>
    <col min="8" max="8" width="12.85546875" customWidth="1"/>
  </cols>
  <sheetData>
    <row r="1" spans="1:6" ht="20.25" x14ac:dyDescent="0.3">
      <c r="A1" s="10" t="s">
        <v>23</v>
      </c>
      <c r="B1" s="11"/>
      <c r="C1" s="11"/>
      <c r="D1" s="11"/>
      <c r="E1" s="12"/>
      <c r="F1" s="1"/>
    </row>
    <row r="2" spans="1:6" ht="14.25" customHeight="1" x14ac:dyDescent="0.25">
      <c r="A2" s="13" t="s">
        <v>24</v>
      </c>
      <c r="B2" s="14"/>
      <c r="C2" s="15"/>
      <c r="D2" s="16" t="s">
        <v>0</v>
      </c>
      <c r="E2" s="17"/>
      <c r="F2" s="1"/>
    </row>
    <row r="3" spans="1:6" ht="18" customHeight="1" x14ac:dyDescent="0.25">
      <c r="A3" s="18" t="s">
        <v>25</v>
      </c>
      <c r="B3" s="19" t="s">
        <v>1</v>
      </c>
      <c r="C3" s="19" t="s">
        <v>2</v>
      </c>
      <c r="D3" s="20" t="s">
        <v>3</v>
      </c>
      <c r="E3" s="21" t="s">
        <v>4</v>
      </c>
      <c r="F3" s="1"/>
    </row>
    <row r="4" spans="1:6" x14ac:dyDescent="0.25">
      <c r="A4" s="40" t="s">
        <v>5</v>
      </c>
      <c r="B4" s="41"/>
      <c r="C4" s="42"/>
      <c r="D4" s="43"/>
      <c r="E4" s="44">
        <f>D5+D6</f>
        <v>12903</v>
      </c>
    </row>
    <row r="5" spans="1:6" x14ac:dyDescent="0.25">
      <c r="A5" s="22" t="s">
        <v>6</v>
      </c>
      <c r="B5" s="23" t="s">
        <v>7</v>
      </c>
      <c r="C5" s="24" t="s">
        <v>8</v>
      </c>
      <c r="D5" s="25">
        <v>6311</v>
      </c>
      <c r="E5" s="3"/>
    </row>
    <row r="6" spans="1:6" x14ac:dyDescent="0.25">
      <c r="A6" s="26" t="s">
        <v>9</v>
      </c>
      <c r="B6" s="23" t="s">
        <v>7</v>
      </c>
      <c r="C6" s="27" t="s">
        <v>10</v>
      </c>
      <c r="D6" s="28">
        <v>6592</v>
      </c>
      <c r="E6" s="2"/>
    </row>
    <row r="7" spans="1:6" x14ac:dyDescent="0.25">
      <c r="A7" s="40" t="s">
        <v>11</v>
      </c>
      <c r="B7" s="41"/>
      <c r="C7" s="42"/>
      <c r="D7" s="43"/>
      <c r="E7" s="44">
        <f>D8</f>
        <v>3011</v>
      </c>
    </row>
    <row r="8" spans="1:6" ht="24" x14ac:dyDescent="0.25">
      <c r="A8" s="26" t="s">
        <v>12</v>
      </c>
      <c r="B8" s="23" t="s">
        <v>13</v>
      </c>
      <c r="C8" s="27" t="s">
        <v>8</v>
      </c>
      <c r="D8" s="28">
        <v>3011</v>
      </c>
      <c r="E8" s="2"/>
    </row>
    <row r="9" spans="1:6" x14ac:dyDescent="0.25">
      <c r="A9" s="40" t="s">
        <v>14</v>
      </c>
      <c r="B9" s="41"/>
      <c r="C9" s="42"/>
      <c r="D9" s="43"/>
      <c r="E9" s="44">
        <f>D10</f>
        <v>1496</v>
      </c>
    </row>
    <row r="10" spans="1:6" ht="24" x14ac:dyDescent="0.25">
      <c r="A10" s="26" t="s">
        <v>15</v>
      </c>
      <c r="B10" s="23" t="s">
        <v>16</v>
      </c>
      <c r="C10" s="27" t="s">
        <v>8</v>
      </c>
      <c r="D10" s="28">
        <v>1496</v>
      </c>
      <c r="E10" s="2"/>
    </row>
    <row r="11" spans="1:6" x14ac:dyDescent="0.25">
      <c r="A11" s="40" t="s">
        <v>17</v>
      </c>
      <c r="B11" s="41"/>
      <c r="C11" s="42"/>
      <c r="D11" s="43"/>
      <c r="E11" s="44">
        <f>D12</f>
        <v>13381</v>
      </c>
    </row>
    <row r="12" spans="1:6" x14ac:dyDescent="0.25">
      <c r="A12" s="29" t="s">
        <v>18</v>
      </c>
      <c r="B12" s="30" t="s">
        <v>19</v>
      </c>
      <c r="C12" s="27" t="s">
        <v>8</v>
      </c>
      <c r="D12" s="28">
        <v>13381</v>
      </c>
      <c r="E12" s="2"/>
    </row>
    <row r="13" spans="1:6" x14ac:dyDescent="0.25">
      <c r="A13" s="40" t="s">
        <v>20</v>
      </c>
      <c r="B13" s="41"/>
      <c r="C13" s="42"/>
      <c r="D13" s="43"/>
      <c r="E13" s="44">
        <f>D14+D15</f>
        <v>16394</v>
      </c>
    </row>
    <row r="14" spans="1:6" x14ac:dyDescent="0.25">
      <c r="A14" s="29"/>
      <c r="B14" s="30" t="s">
        <v>7</v>
      </c>
      <c r="C14" s="27" t="s">
        <v>8</v>
      </c>
      <c r="D14" s="28">
        <v>8271</v>
      </c>
      <c r="E14" s="2"/>
    </row>
    <row r="15" spans="1:6" ht="15.75" thickBot="1" x14ac:dyDescent="0.3">
      <c r="A15" s="31"/>
      <c r="B15" s="34" t="s">
        <v>7</v>
      </c>
      <c r="C15" s="32" t="s">
        <v>10</v>
      </c>
      <c r="D15" s="33">
        <v>8123</v>
      </c>
      <c r="E15" s="4"/>
    </row>
    <row r="16" spans="1:6" ht="15.75" thickBot="1" x14ac:dyDescent="0.3">
      <c r="A16" s="37" t="s">
        <v>21</v>
      </c>
      <c r="B16" s="38"/>
      <c r="C16" s="35"/>
      <c r="D16" s="36"/>
      <c r="E16" s="39">
        <f>SUM(E4:E15)</f>
        <v>47185</v>
      </c>
    </row>
    <row r="17" spans="1:5" x14ac:dyDescent="0.25">
      <c r="A17" s="5"/>
      <c r="D17" s="7"/>
      <c r="E17" s="6"/>
    </row>
    <row r="18" spans="1:5" ht="31.5" x14ac:dyDescent="0.5">
      <c r="A18" s="9" t="s">
        <v>22</v>
      </c>
      <c r="B18" s="9"/>
      <c r="C18" s="9"/>
      <c r="D18" s="9"/>
      <c r="E18" s="9"/>
    </row>
  </sheetData>
  <mergeCells count="3">
    <mergeCell ref="A1:E1"/>
    <mergeCell ref="D2:E2"/>
    <mergeCell ref="A18:E18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Props1.xml><?xml version="1.0" encoding="utf-8"?>
<ds:datastoreItem xmlns:ds="http://schemas.openxmlformats.org/officeDocument/2006/customXml" ds:itemID="{32E5C11E-7E32-4717-AECB-C3F75653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4166E-C64F-4BF6-A61B-728DAEBF21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2CD3F-D00A-43D7-BB7A-57503B216A41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D</vt:lpstr>
      <vt:lpstr>'Bundle 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2024-12-13T16:08:19Z</dcterms:created>
  <dcterms:modified xsi:type="dcterms:W3CDTF">2024-12-13T21:51:38Z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